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ez.yohand\Desktop\Acceso\"/>
    </mc:Choice>
  </mc:AlternateContent>
  <bookViews>
    <workbookView xWindow="0" yWindow="0" windowWidth="20490" windowHeight="82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L45" i="1" s="1"/>
  <c r="H44" i="1"/>
  <c r="I44" i="1" s="1"/>
  <c r="H43" i="1"/>
  <c r="L43" i="1" s="1"/>
  <c r="I42" i="1"/>
  <c r="H42" i="1"/>
  <c r="L42" i="1" s="1"/>
  <c r="H41" i="1"/>
  <c r="L41" i="1" s="1"/>
  <c r="H40" i="1"/>
  <c r="L40" i="1" s="1"/>
  <c r="H39" i="1"/>
  <c r="I39" i="1" s="1"/>
  <c r="H38" i="1"/>
  <c r="H37" i="1"/>
  <c r="I37" i="1" s="1"/>
  <c r="H36" i="1"/>
  <c r="I36" i="1" s="1"/>
  <c r="H35" i="1"/>
  <c r="L35" i="1" s="1"/>
  <c r="H34" i="1"/>
  <c r="H33" i="1"/>
  <c r="L33" i="1" s="1"/>
  <c r="L32" i="1"/>
  <c r="I32" i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L24" i="1" s="1"/>
  <c r="H23" i="1"/>
  <c r="I23" i="1" s="1"/>
  <c r="I22" i="1"/>
  <c r="H22" i="1"/>
  <c r="L22" i="1" s="1"/>
  <c r="H21" i="1"/>
  <c r="L21" i="1" s="1"/>
  <c r="H20" i="1"/>
  <c r="I20" i="1" s="1"/>
  <c r="H19" i="1"/>
  <c r="I19" i="1" s="1"/>
  <c r="H18" i="1"/>
  <c r="I18" i="1" s="1"/>
  <c r="H17" i="1"/>
  <c r="H16" i="1"/>
  <c r="L16" i="1" s="1"/>
  <c r="H15" i="1"/>
  <c r="L15" i="1" s="1"/>
  <c r="H14" i="1"/>
  <c r="H13" i="1"/>
  <c r="H12" i="1"/>
  <c r="H11" i="1"/>
  <c r="L11" i="1" s="1"/>
  <c r="H10" i="1"/>
  <c r="L10" i="1" s="1"/>
  <c r="I9" i="1"/>
  <c r="H9" i="1"/>
  <c r="L9" i="1" s="1"/>
  <c r="H8" i="1"/>
  <c r="L8" i="1" s="1"/>
  <c r="H7" i="1"/>
  <c r="L7" i="1" s="1"/>
  <c r="H6" i="1"/>
  <c r="L6" i="1" s="1"/>
  <c r="I5" i="1"/>
  <c r="H5" i="1"/>
  <c r="L5" i="1" s="1"/>
  <c r="I7" i="1" l="1"/>
  <c r="I11" i="1"/>
  <c r="I16" i="1"/>
  <c r="I33" i="1"/>
  <c r="I40" i="1"/>
  <c r="I6" i="1"/>
  <c r="I8" i="1"/>
  <c r="I10" i="1"/>
  <c r="I15" i="1"/>
  <c r="I21" i="1"/>
  <c r="I24" i="1"/>
  <c r="I35" i="1"/>
  <c r="I41" i="1"/>
  <c r="I43" i="1"/>
  <c r="L18" i="1"/>
  <c r="L19" i="1"/>
  <c r="L20" i="1"/>
  <c r="L23" i="1"/>
  <c r="L25" i="1"/>
  <c r="L26" i="1"/>
  <c r="L27" i="1"/>
  <c r="L28" i="1"/>
  <c r="L29" i="1"/>
  <c r="L30" i="1"/>
  <c r="L31" i="1"/>
  <c r="L36" i="1"/>
  <c r="L37" i="1"/>
  <c r="L39" i="1"/>
  <c r="L44" i="1"/>
  <c r="L46" i="1"/>
  <c r="L47" i="1"/>
  <c r="L48" i="1"/>
  <c r="L50" i="1"/>
  <c r="L51" i="1"/>
  <c r="L52" i="1"/>
  <c r="L53" i="1"/>
  <c r="L54" i="1"/>
  <c r="L55" i="1"/>
</calcChain>
</file>

<file path=xl/sharedStrings.xml><?xml version="1.0" encoding="utf-8"?>
<sst xmlns="http://schemas.openxmlformats.org/spreadsheetml/2006/main" count="273" uniqueCount="130">
  <si>
    <t>FECHA</t>
  </si>
  <si>
    <t>PLACA</t>
  </si>
  <si>
    <t xml:space="preserve"> VEHICULO</t>
  </si>
  <si>
    <t>COMISION Y NOMBRAMIENTO</t>
  </si>
  <si>
    <t>RESPONSABLE</t>
  </si>
  <si>
    <t xml:space="preserve">CUPONES </t>
  </si>
  <si>
    <t xml:space="preserve">CANTIDAD DE CUPONES </t>
  </si>
  <si>
    <t>TOTAL</t>
  </si>
  <si>
    <t>No. FORMULARIO</t>
  </si>
  <si>
    <t>CUPONES Q.50</t>
  </si>
  <si>
    <t>CUPONES  Q.100</t>
  </si>
  <si>
    <t xml:space="preserve">ESTACION DONDE SE SUMINISTRO COMBUSTIBLE </t>
  </si>
  <si>
    <t xml:space="preserve">DEL </t>
  </si>
  <si>
    <t>AL</t>
  </si>
  <si>
    <t>HILUX</t>
  </si>
  <si>
    <t>OSCAR POYON</t>
  </si>
  <si>
    <t>P-370GHK</t>
  </si>
  <si>
    <t>O-905BCC</t>
  </si>
  <si>
    <t>ABASTECER COMBUSTIBLE</t>
  </si>
  <si>
    <t>CARLOS CROCKER</t>
  </si>
  <si>
    <t>O-481BBY</t>
  </si>
  <si>
    <t>OTTO HERNANDEZ</t>
  </si>
  <si>
    <t>P-535GYY</t>
  </si>
  <si>
    <t>CRV</t>
  </si>
  <si>
    <t>JORGE GUZMAN</t>
  </si>
  <si>
    <t>ESTACION GUADALUPE</t>
  </si>
  <si>
    <t>P-233GTX</t>
  </si>
  <si>
    <t>P-180HBP</t>
  </si>
  <si>
    <t>P-461GRS</t>
  </si>
  <si>
    <t>COROLA</t>
  </si>
  <si>
    <t>P-049GWJ</t>
  </si>
  <si>
    <t>P-629FZK</t>
  </si>
  <si>
    <t>LAND CRUISER</t>
  </si>
  <si>
    <t>MARIO JUAN FRANCISCO</t>
  </si>
  <si>
    <t>VICTOR MEJIA</t>
  </si>
  <si>
    <t>P-229FNQ</t>
  </si>
  <si>
    <t>P-482GZC</t>
  </si>
  <si>
    <t>WILLIAM ZUÑIGA</t>
  </si>
  <si>
    <t>JORGE MENDEZ</t>
  </si>
  <si>
    <t>P-353HGC</t>
  </si>
  <si>
    <t>PILOT</t>
  </si>
  <si>
    <t>ISAI FRANCO</t>
  </si>
  <si>
    <t xml:space="preserve">VICTOR VILLATORO </t>
  </si>
  <si>
    <t>M-528CLX</t>
  </si>
  <si>
    <t>KEVIN GONZALEZ</t>
  </si>
  <si>
    <t xml:space="preserve">HILUX </t>
  </si>
  <si>
    <t xml:space="preserve">PABLO CARDENAS </t>
  </si>
  <si>
    <t xml:space="preserve">NO UTILIZADO </t>
  </si>
  <si>
    <t xml:space="preserve">DEVOLUCION </t>
  </si>
  <si>
    <t xml:space="preserve">FRONTIER </t>
  </si>
  <si>
    <t>CESAR LIRA</t>
  </si>
  <si>
    <t xml:space="preserve">ESTACION OAKLAND </t>
  </si>
  <si>
    <t>250EX</t>
  </si>
  <si>
    <t>JOSE TOJ</t>
  </si>
  <si>
    <t xml:space="preserve">RODOLFO PALMA </t>
  </si>
  <si>
    <t xml:space="preserve">DIEGO REYES </t>
  </si>
  <si>
    <t xml:space="preserve">ESTACION CERRRITO </t>
  </si>
  <si>
    <t xml:space="preserve">TUCSON </t>
  </si>
  <si>
    <t xml:space="preserve">ESTACION CELAJES </t>
  </si>
  <si>
    <t xml:space="preserve">ARSENEO PASTOR </t>
  </si>
  <si>
    <t xml:space="preserve">GUILLERMO DOMINGUEZ </t>
  </si>
  <si>
    <t>P-798GHJ</t>
  </si>
  <si>
    <t xml:space="preserve">FORTUNER </t>
  </si>
  <si>
    <t xml:space="preserve">ENTREGA DE CUPONES DE COMBUSTIBLE DE VEHICULOS DE USO PROPIO Y PROVISIONAL DEL MES DE ABRIL DE 2025 </t>
  </si>
  <si>
    <t>SALDO INICIAL MES DE ABRIL 2025</t>
  </si>
  <si>
    <t>NOMB 48-04-2025</t>
  </si>
  <si>
    <t xml:space="preserve">GASOLINERA CASAL </t>
  </si>
  <si>
    <t>004/2025</t>
  </si>
  <si>
    <t>M-253DJX</t>
  </si>
  <si>
    <t>GN-125</t>
  </si>
  <si>
    <t>HENRY PINEDA</t>
  </si>
  <si>
    <t>NOMB 214-2025/DCR</t>
  </si>
  <si>
    <t>SHELL SAN JUAN SACATEPEQUEZ</t>
  </si>
  <si>
    <t xml:space="preserve">HIKUX </t>
  </si>
  <si>
    <t>NOMB 220/DCR</t>
  </si>
  <si>
    <t>JUAN CARLOS CIFUENTES</t>
  </si>
  <si>
    <t xml:space="preserve">SHELL LAS LUCES </t>
  </si>
  <si>
    <t>NOMB 51-04-2025</t>
  </si>
  <si>
    <t>P-482DDF</t>
  </si>
  <si>
    <t>MERCEDEZ</t>
  </si>
  <si>
    <t>OFICIO 546-2025/DCR</t>
  </si>
  <si>
    <t>N/A</t>
  </si>
  <si>
    <t>TUCSON</t>
  </si>
  <si>
    <t>NOMB 223-2025/DCR</t>
  </si>
  <si>
    <t xml:space="preserve">SHELL AGUA CALIENTE </t>
  </si>
  <si>
    <t>NOMB 208-2025/DAB</t>
  </si>
  <si>
    <t>OFICIO 42-2025/DAB</t>
  </si>
  <si>
    <t>CARLOS QUICHE</t>
  </si>
  <si>
    <t>NOMB 212-2025</t>
  </si>
  <si>
    <t>250X</t>
  </si>
  <si>
    <t>OFICIO 572-2025/DCR</t>
  </si>
  <si>
    <t>LUIS MENDEZ</t>
  </si>
  <si>
    <t xml:space="preserve">SHELL LA CUCHILLA </t>
  </si>
  <si>
    <t>NOMB 202-2025/DAB</t>
  </si>
  <si>
    <t>JUAN MANUEL MARTINEZ</t>
  </si>
  <si>
    <t>NOMB 238-2025/DCR</t>
  </si>
  <si>
    <t>NOMB 225-2025/DAB</t>
  </si>
  <si>
    <t>NOMB 55-04-2025/DAF</t>
  </si>
  <si>
    <t>P-472GZC</t>
  </si>
  <si>
    <t>NOMB 230-2025/DAB</t>
  </si>
  <si>
    <t>P-524KNW</t>
  </si>
  <si>
    <t xml:space="preserve">RAV4 </t>
  </si>
  <si>
    <t>OFICIO 594-2025</t>
  </si>
  <si>
    <t>CARLOS TOBAR</t>
  </si>
  <si>
    <t xml:space="preserve">SHELL EL MIRADOR </t>
  </si>
  <si>
    <t>HUGO GODINEZ</t>
  </si>
  <si>
    <t>NOMB 57-04-2025</t>
  </si>
  <si>
    <t>NOMB 252-2025</t>
  </si>
  <si>
    <t>SHELL CUCHILLA</t>
  </si>
  <si>
    <t>NOMB 255-2025</t>
  </si>
  <si>
    <t xml:space="preserve">BRAYAM BAUTISTA </t>
  </si>
  <si>
    <t xml:space="preserve">ESTACION VISTA HERMOSA </t>
  </si>
  <si>
    <t>NOMB 256-2025/DCR</t>
  </si>
  <si>
    <t>CARLOS PEREZ</t>
  </si>
  <si>
    <t>O-259BBX</t>
  </si>
  <si>
    <t>SG 3325</t>
  </si>
  <si>
    <t>SHELL MONTECALVO</t>
  </si>
  <si>
    <t>OFICIO 53-2025</t>
  </si>
  <si>
    <t>PENDIENTE DE LIQUIDACION</t>
  </si>
  <si>
    <t>NOMB 271-2025</t>
  </si>
  <si>
    <t xml:space="preserve">FORTUNR </t>
  </si>
  <si>
    <t>P-286GSM</t>
  </si>
  <si>
    <t>NOMB 264-2025/DCR</t>
  </si>
  <si>
    <t xml:space="preserve">ESTACION SAN ANTONIO </t>
  </si>
  <si>
    <t>NOMB 274-2025/DCR</t>
  </si>
  <si>
    <t xml:space="preserve">ESTACION PINULA </t>
  </si>
  <si>
    <t>NOMB 61-04-2025/DAF</t>
  </si>
  <si>
    <t>NOMB 252-2025/DAB</t>
  </si>
  <si>
    <t>NOMB 253-2025/DAB</t>
  </si>
  <si>
    <t>SALDO FINAL MES DE ABRIL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</si>
</sst>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_-[$Q-100A]* #,##0.00_-;\-[$Q-100A]* #,##0.00_-;_-[$Q-10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24394</xdr:rowOff>
    </xdr:from>
    <xdr:ext cx="2695575" cy="98943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94"/>
          <a:ext cx="2695575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0318469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059594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2778419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189244"/>
          <a:ext cx="3519604" cy="9894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abSelected="1" topLeftCell="A19" zoomScale="55" zoomScaleNormal="55" workbookViewId="0">
      <selection activeCell="M40" sqref="M40"/>
    </sheetView>
  </sheetViews>
  <sheetFormatPr baseColWidth="10" defaultRowHeight="15" x14ac:dyDescent="0.25"/>
  <cols>
    <col min="1" max="1" width="18.7109375" customWidth="1"/>
    <col min="2" max="2" width="20.28515625" customWidth="1"/>
    <col min="3" max="3" width="17.85546875" customWidth="1"/>
    <col min="4" max="4" width="40.5703125" customWidth="1"/>
    <col min="5" max="5" width="30.28515625" customWidth="1"/>
    <col min="6" max="6" width="19.42578125" customWidth="1"/>
    <col min="7" max="7" width="21.28515625" customWidth="1"/>
    <col min="8" max="8" width="23.42578125" customWidth="1"/>
    <col min="9" max="9" width="15" customWidth="1"/>
    <col min="10" max="10" width="25.140625" customWidth="1"/>
    <col min="11" max="11" width="21.42578125" customWidth="1"/>
    <col min="12" max="12" width="22.42578125" customWidth="1"/>
    <col min="13" max="13" width="38.140625" customWidth="1"/>
  </cols>
  <sheetData>
    <row r="1" spans="1:13" ht="80.25" customHeight="1" x14ac:dyDescent="0.3">
      <c r="A1" s="18"/>
      <c r="B1" s="18"/>
      <c r="C1" s="18"/>
      <c r="D1" s="12" t="s">
        <v>63</v>
      </c>
      <c r="E1" s="12"/>
      <c r="F1" s="12"/>
      <c r="G1" s="12"/>
      <c r="H1" s="12"/>
      <c r="I1" s="12"/>
      <c r="J1" s="12"/>
      <c r="K1" s="12"/>
      <c r="L1" s="12"/>
      <c r="M1" s="12"/>
    </row>
    <row r="2" spans="1:13" ht="18.75" customHeight="1" x14ac:dyDescent="0.3">
      <c r="A2" s="19" t="s">
        <v>0</v>
      </c>
      <c r="B2" s="20" t="s">
        <v>1</v>
      </c>
      <c r="C2" s="20" t="s">
        <v>2</v>
      </c>
      <c r="D2" s="13" t="s">
        <v>3</v>
      </c>
      <c r="E2" s="20" t="s">
        <v>4</v>
      </c>
      <c r="F2" s="21" t="s">
        <v>5</v>
      </c>
      <c r="G2" s="21"/>
      <c r="H2" s="13" t="s">
        <v>6</v>
      </c>
      <c r="I2" s="11" t="s">
        <v>7</v>
      </c>
      <c r="J2" s="13" t="s">
        <v>8</v>
      </c>
      <c r="K2" s="13" t="s">
        <v>9</v>
      </c>
      <c r="L2" s="13" t="s">
        <v>10</v>
      </c>
      <c r="M2" s="13" t="s">
        <v>11</v>
      </c>
    </row>
    <row r="3" spans="1:13" ht="37.5" customHeight="1" x14ac:dyDescent="0.25">
      <c r="A3" s="19"/>
      <c r="B3" s="20"/>
      <c r="C3" s="20"/>
      <c r="D3" s="13"/>
      <c r="E3" s="20"/>
      <c r="F3" s="9" t="s">
        <v>12</v>
      </c>
      <c r="G3" s="9" t="s">
        <v>13</v>
      </c>
      <c r="H3" s="13"/>
      <c r="I3" s="11"/>
      <c r="J3" s="13"/>
      <c r="K3" s="13"/>
      <c r="L3" s="13"/>
      <c r="M3" s="13"/>
    </row>
    <row r="4" spans="1:13" ht="26.25" x14ac:dyDescent="0.25">
      <c r="A4" s="1"/>
      <c r="B4" s="2"/>
      <c r="C4" s="2"/>
      <c r="D4" s="17" t="s">
        <v>64</v>
      </c>
      <c r="E4" s="17"/>
      <c r="F4" s="17"/>
      <c r="G4" s="3"/>
      <c r="H4" s="2"/>
      <c r="I4" s="4"/>
      <c r="J4" s="2"/>
      <c r="K4" s="8">
        <v>314</v>
      </c>
      <c r="L4" s="8">
        <v>2444</v>
      </c>
      <c r="M4" s="5"/>
    </row>
    <row r="5" spans="1:13" x14ac:dyDescent="0.25">
      <c r="A5" s="1">
        <v>45748</v>
      </c>
      <c r="B5" s="2" t="s">
        <v>30</v>
      </c>
      <c r="C5" s="2" t="s">
        <v>14</v>
      </c>
      <c r="D5" s="3" t="s">
        <v>65</v>
      </c>
      <c r="E5" s="3" t="s">
        <v>59</v>
      </c>
      <c r="F5" s="3">
        <v>29593328</v>
      </c>
      <c r="G5" s="3">
        <v>29593331</v>
      </c>
      <c r="H5" s="2">
        <f t="shared" ref="H5:H55" si="0">G5-F5+1</f>
        <v>4</v>
      </c>
      <c r="I5" s="6">
        <f t="shared" ref="I5:I55" si="1">H5*100</f>
        <v>400</v>
      </c>
      <c r="J5" s="2">
        <v>7103</v>
      </c>
      <c r="K5" s="7"/>
      <c r="L5" s="7">
        <f t="shared" ref="L5:L55" si="2">H5*-1</f>
        <v>-4</v>
      </c>
      <c r="M5" s="5" t="s">
        <v>66</v>
      </c>
    </row>
    <row r="6" spans="1:13" x14ac:dyDescent="0.25">
      <c r="A6" s="1" t="s">
        <v>67</v>
      </c>
      <c r="B6" s="2" t="s">
        <v>16</v>
      </c>
      <c r="C6" s="2" t="s">
        <v>49</v>
      </c>
      <c r="D6" s="3" t="s">
        <v>18</v>
      </c>
      <c r="E6" s="3" t="s">
        <v>38</v>
      </c>
      <c r="F6" s="3">
        <v>29593332</v>
      </c>
      <c r="G6" s="3">
        <v>29593334</v>
      </c>
      <c r="H6" s="2">
        <f t="shared" si="0"/>
        <v>3</v>
      </c>
      <c r="I6" s="6">
        <f t="shared" si="1"/>
        <v>300</v>
      </c>
      <c r="J6" s="2">
        <v>7104</v>
      </c>
      <c r="K6" s="7"/>
      <c r="L6" s="7">
        <f t="shared" si="2"/>
        <v>-3</v>
      </c>
      <c r="M6" s="5" t="s">
        <v>51</v>
      </c>
    </row>
    <row r="7" spans="1:13" x14ac:dyDescent="0.25">
      <c r="A7" s="1">
        <v>45748</v>
      </c>
      <c r="B7" s="2" t="s">
        <v>68</v>
      </c>
      <c r="C7" s="2" t="s">
        <v>69</v>
      </c>
      <c r="D7" s="3" t="s">
        <v>18</v>
      </c>
      <c r="E7" s="3" t="s">
        <v>70</v>
      </c>
      <c r="F7" s="3">
        <v>29593335</v>
      </c>
      <c r="G7" s="3">
        <v>29593336</v>
      </c>
      <c r="H7" s="2">
        <f t="shared" si="0"/>
        <v>2</v>
      </c>
      <c r="I7" s="6">
        <f t="shared" si="1"/>
        <v>200</v>
      </c>
      <c r="J7" s="2">
        <v>7106</v>
      </c>
      <c r="K7" s="7"/>
      <c r="L7" s="7">
        <f t="shared" si="2"/>
        <v>-2</v>
      </c>
      <c r="M7" s="5" t="s">
        <v>51</v>
      </c>
    </row>
    <row r="8" spans="1:13" x14ac:dyDescent="0.25">
      <c r="A8" s="1">
        <v>45749</v>
      </c>
      <c r="B8" s="2" t="s">
        <v>27</v>
      </c>
      <c r="C8" s="2" t="s">
        <v>14</v>
      </c>
      <c r="D8" s="3" t="s">
        <v>71</v>
      </c>
      <c r="E8" s="3" t="s">
        <v>46</v>
      </c>
      <c r="F8" s="3">
        <v>29593337</v>
      </c>
      <c r="G8" s="3">
        <v>29593340</v>
      </c>
      <c r="H8" s="2">
        <f t="shared" si="0"/>
        <v>4</v>
      </c>
      <c r="I8" s="6">
        <f t="shared" si="1"/>
        <v>400</v>
      </c>
      <c r="J8" s="2">
        <v>7107</v>
      </c>
      <c r="K8" s="7"/>
      <c r="L8" s="7">
        <f t="shared" si="2"/>
        <v>-4</v>
      </c>
      <c r="M8" s="5" t="s">
        <v>72</v>
      </c>
    </row>
    <row r="9" spans="1:13" x14ac:dyDescent="0.25">
      <c r="A9" s="1">
        <v>45750</v>
      </c>
      <c r="B9" s="2" t="s">
        <v>20</v>
      </c>
      <c r="C9" s="2" t="s">
        <v>73</v>
      </c>
      <c r="D9" s="3" t="s">
        <v>74</v>
      </c>
      <c r="E9" s="3" t="s">
        <v>75</v>
      </c>
      <c r="F9" s="3">
        <v>29593341</v>
      </c>
      <c r="G9" s="3">
        <v>29593343</v>
      </c>
      <c r="H9" s="2">
        <f t="shared" si="0"/>
        <v>3</v>
      </c>
      <c r="I9" s="6">
        <f t="shared" si="1"/>
        <v>300</v>
      </c>
      <c r="J9" s="2">
        <v>7108</v>
      </c>
      <c r="K9" s="7"/>
      <c r="L9" s="7">
        <f t="shared" si="2"/>
        <v>-3</v>
      </c>
      <c r="M9" s="5" t="s">
        <v>76</v>
      </c>
    </row>
    <row r="10" spans="1:13" x14ac:dyDescent="0.25">
      <c r="A10" s="1">
        <v>45751</v>
      </c>
      <c r="B10" s="2" t="s">
        <v>30</v>
      </c>
      <c r="C10" s="2" t="s">
        <v>45</v>
      </c>
      <c r="D10" s="3" t="s">
        <v>77</v>
      </c>
      <c r="E10" s="3" t="s">
        <v>59</v>
      </c>
      <c r="F10" s="3">
        <v>29593344</v>
      </c>
      <c r="G10" s="3">
        <v>29593346</v>
      </c>
      <c r="H10" s="2">
        <f t="shared" si="0"/>
        <v>3</v>
      </c>
      <c r="I10" s="6">
        <f t="shared" si="1"/>
        <v>300</v>
      </c>
      <c r="J10" s="2">
        <v>7109</v>
      </c>
      <c r="K10" s="7"/>
      <c r="L10" s="7">
        <f t="shared" si="2"/>
        <v>-3</v>
      </c>
      <c r="M10" s="5" t="s">
        <v>51</v>
      </c>
    </row>
    <row r="11" spans="1:13" x14ac:dyDescent="0.25">
      <c r="A11" s="1">
        <v>45751</v>
      </c>
      <c r="B11" s="2" t="s">
        <v>31</v>
      </c>
      <c r="C11" s="2" t="s">
        <v>32</v>
      </c>
      <c r="D11" s="3" t="s">
        <v>18</v>
      </c>
      <c r="E11" s="3" t="s">
        <v>37</v>
      </c>
      <c r="F11" s="3">
        <v>29593347</v>
      </c>
      <c r="G11" s="3">
        <v>29593349</v>
      </c>
      <c r="H11" s="2">
        <f t="shared" si="0"/>
        <v>3</v>
      </c>
      <c r="I11" s="6">
        <f t="shared" si="1"/>
        <v>300</v>
      </c>
      <c r="J11" s="2">
        <v>7110</v>
      </c>
      <c r="K11" s="7"/>
      <c r="L11" s="7">
        <f t="shared" si="2"/>
        <v>-3</v>
      </c>
      <c r="M11" s="5" t="s">
        <v>51</v>
      </c>
    </row>
    <row r="12" spans="1:13" x14ac:dyDescent="0.25">
      <c r="A12" s="1">
        <v>45754</v>
      </c>
      <c r="B12" s="2" t="s">
        <v>26</v>
      </c>
      <c r="C12" s="2" t="s">
        <v>32</v>
      </c>
      <c r="D12" s="3" t="s">
        <v>18</v>
      </c>
      <c r="E12" s="3" t="s">
        <v>41</v>
      </c>
      <c r="F12" s="3">
        <v>29592158</v>
      </c>
      <c r="G12" s="3">
        <v>29592162</v>
      </c>
      <c r="H12" s="2">
        <f t="shared" si="0"/>
        <v>5</v>
      </c>
      <c r="I12" s="6">
        <v>250</v>
      </c>
      <c r="J12" s="2">
        <v>7111</v>
      </c>
      <c r="K12" s="7">
        <v>-5</v>
      </c>
      <c r="L12" s="7"/>
      <c r="M12" s="5" t="s">
        <v>51</v>
      </c>
    </row>
    <row r="13" spans="1:13" x14ac:dyDescent="0.25">
      <c r="A13" s="1">
        <v>45754</v>
      </c>
      <c r="B13" s="2" t="s">
        <v>78</v>
      </c>
      <c r="C13" s="2" t="s">
        <v>79</v>
      </c>
      <c r="D13" s="3" t="s">
        <v>80</v>
      </c>
      <c r="E13" s="3" t="s">
        <v>46</v>
      </c>
      <c r="F13" s="3">
        <v>29592163</v>
      </c>
      <c r="G13" s="3">
        <v>29592164</v>
      </c>
      <c r="H13" s="2">
        <f t="shared" si="0"/>
        <v>2</v>
      </c>
      <c r="I13" s="6">
        <v>100</v>
      </c>
      <c r="J13" s="2">
        <v>7112</v>
      </c>
      <c r="K13" s="7">
        <v>-1</v>
      </c>
      <c r="L13" s="7"/>
      <c r="M13" s="5" t="s">
        <v>47</v>
      </c>
    </row>
    <row r="14" spans="1:13" x14ac:dyDescent="0.25">
      <c r="A14" s="1">
        <v>45754</v>
      </c>
      <c r="B14" s="2" t="s">
        <v>78</v>
      </c>
      <c r="C14" s="2" t="s">
        <v>79</v>
      </c>
      <c r="D14" s="3" t="s">
        <v>80</v>
      </c>
      <c r="E14" s="3" t="s">
        <v>46</v>
      </c>
      <c r="F14" s="3">
        <v>29592163</v>
      </c>
      <c r="G14" s="3">
        <v>29592164</v>
      </c>
      <c r="H14" s="2">
        <f t="shared" si="0"/>
        <v>2</v>
      </c>
      <c r="I14" s="6">
        <v>100</v>
      </c>
      <c r="J14" s="2">
        <v>7112</v>
      </c>
      <c r="K14" s="7">
        <v>1</v>
      </c>
      <c r="L14" s="7"/>
      <c r="M14" s="5" t="s">
        <v>48</v>
      </c>
    </row>
    <row r="15" spans="1:13" x14ac:dyDescent="0.25">
      <c r="A15" s="1">
        <v>45754</v>
      </c>
      <c r="B15" s="2" t="s">
        <v>36</v>
      </c>
      <c r="C15" s="2" t="s">
        <v>82</v>
      </c>
      <c r="D15" s="3" t="s">
        <v>18</v>
      </c>
      <c r="E15" s="3" t="s">
        <v>38</v>
      </c>
      <c r="F15" s="3">
        <v>29593350</v>
      </c>
      <c r="G15" s="3">
        <v>29593352</v>
      </c>
      <c r="H15" s="2">
        <f t="shared" si="0"/>
        <v>3</v>
      </c>
      <c r="I15" s="6">
        <f t="shared" si="1"/>
        <v>300</v>
      </c>
      <c r="J15" s="2">
        <v>7113</v>
      </c>
      <c r="K15" s="7"/>
      <c r="L15" s="7">
        <f t="shared" si="2"/>
        <v>-3</v>
      </c>
      <c r="M15" s="5" t="s">
        <v>51</v>
      </c>
    </row>
    <row r="16" spans="1:13" x14ac:dyDescent="0.25">
      <c r="A16" s="1">
        <v>45754</v>
      </c>
      <c r="B16" s="2" t="s">
        <v>17</v>
      </c>
      <c r="C16" s="2" t="s">
        <v>45</v>
      </c>
      <c r="D16" s="3" t="s">
        <v>18</v>
      </c>
      <c r="E16" s="3" t="s">
        <v>21</v>
      </c>
      <c r="F16" s="3">
        <v>29593353</v>
      </c>
      <c r="G16" s="3">
        <v>29593355</v>
      </c>
      <c r="H16" s="2">
        <f t="shared" si="0"/>
        <v>3</v>
      </c>
      <c r="I16" s="6">
        <f t="shared" si="1"/>
        <v>300</v>
      </c>
      <c r="J16" s="2">
        <v>7114</v>
      </c>
      <c r="K16" s="7"/>
      <c r="L16" s="7">
        <f t="shared" si="2"/>
        <v>-3</v>
      </c>
      <c r="M16" s="5" t="s">
        <v>56</v>
      </c>
    </row>
    <row r="17" spans="1:13" x14ac:dyDescent="0.25">
      <c r="A17" s="1">
        <v>45755</v>
      </c>
      <c r="B17" s="2" t="s">
        <v>22</v>
      </c>
      <c r="C17" s="2" t="s">
        <v>23</v>
      </c>
      <c r="D17" s="3" t="s">
        <v>83</v>
      </c>
      <c r="E17" s="3" t="s">
        <v>55</v>
      </c>
      <c r="F17" s="3">
        <v>29593356</v>
      </c>
      <c r="G17" s="3">
        <v>29593363</v>
      </c>
      <c r="H17" s="2">
        <f t="shared" si="0"/>
        <v>8</v>
      </c>
      <c r="I17" s="6">
        <v>800</v>
      </c>
      <c r="J17" s="2">
        <v>7115</v>
      </c>
      <c r="K17" s="7"/>
      <c r="L17" s="7">
        <v>8</v>
      </c>
      <c r="M17" s="5" t="s">
        <v>84</v>
      </c>
    </row>
    <row r="18" spans="1:13" x14ac:dyDescent="0.25">
      <c r="A18" s="1">
        <v>45755</v>
      </c>
      <c r="B18" s="2" t="s">
        <v>28</v>
      </c>
      <c r="C18" s="2" t="s">
        <v>29</v>
      </c>
      <c r="D18" s="3" t="s">
        <v>85</v>
      </c>
      <c r="E18" s="3" t="s">
        <v>60</v>
      </c>
      <c r="F18" s="3">
        <v>29593364</v>
      </c>
      <c r="G18" s="3">
        <v>29593366</v>
      </c>
      <c r="H18" s="2">
        <f t="shared" si="0"/>
        <v>3</v>
      </c>
      <c r="I18" s="6">
        <f t="shared" si="1"/>
        <v>300</v>
      </c>
      <c r="J18" s="2">
        <v>7116</v>
      </c>
      <c r="K18" s="7"/>
      <c r="L18" s="7">
        <f t="shared" si="2"/>
        <v>-3</v>
      </c>
      <c r="M18" s="5" t="s">
        <v>51</v>
      </c>
    </row>
    <row r="19" spans="1:13" x14ac:dyDescent="0.25">
      <c r="A19" s="1">
        <v>45755</v>
      </c>
      <c r="B19" s="2" t="s">
        <v>61</v>
      </c>
      <c r="C19" s="2" t="s">
        <v>62</v>
      </c>
      <c r="D19" s="3" t="s">
        <v>18</v>
      </c>
      <c r="E19" s="3" t="s">
        <v>24</v>
      </c>
      <c r="F19" s="3">
        <v>29593367</v>
      </c>
      <c r="G19" s="3">
        <v>29593369</v>
      </c>
      <c r="H19" s="2">
        <f t="shared" si="0"/>
        <v>3</v>
      </c>
      <c r="I19" s="6">
        <f t="shared" si="1"/>
        <v>300</v>
      </c>
      <c r="J19" s="2">
        <v>7117</v>
      </c>
      <c r="K19" s="7"/>
      <c r="L19" s="7">
        <f t="shared" si="2"/>
        <v>-3</v>
      </c>
      <c r="M19" s="5" t="s">
        <v>25</v>
      </c>
    </row>
    <row r="20" spans="1:13" x14ac:dyDescent="0.25">
      <c r="A20" s="1">
        <v>45755</v>
      </c>
      <c r="B20" s="10" t="s">
        <v>81</v>
      </c>
      <c r="C20" s="2" t="s">
        <v>81</v>
      </c>
      <c r="D20" s="3" t="s">
        <v>86</v>
      </c>
      <c r="E20" s="3" t="s">
        <v>87</v>
      </c>
      <c r="F20" s="3">
        <v>29593370</v>
      </c>
      <c r="G20" s="3">
        <v>29593376</v>
      </c>
      <c r="H20" s="2">
        <f t="shared" si="0"/>
        <v>7</v>
      </c>
      <c r="I20" s="6">
        <f t="shared" si="1"/>
        <v>700</v>
      </c>
      <c r="J20" s="2">
        <v>7118</v>
      </c>
      <c r="K20" s="7"/>
      <c r="L20" s="7">
        <f t="shared" si="2"/>
        <v>-7</v>
      </c>
      <c r="M20" s="5" t="s">
        <v>47</v>
      </c>
    </row>
    <row r="21" spans="1:13" x14ac:dyDescent="0.25">
      <c r="A21" s="1">
        <v>45756</v>
      </c>
      <c r="B21" s="2" t="s">
        <v>27</v>
      </c>
      <c r="C21" s="2" t="s">
        <v>14</v>
      </c>
      <c r="D21" s="3" t="s">
        <v>88</v>
      </c>
      <c r="E21" s="3" t="s">
        <v>34</v>
      </c>
      <c r="F21" s="3">
        <v>29593377</v>
      </c>
      <c r="G21" s="3">
        <v>29593379</v>
      </c>
      <c r="H21" s="2">
        <f t="shared" si="0"/>
        <v>3</v>
      </c>
      <c r="I21" s="6">
        <f t="shared" si="1"/>
        <v>300</v>
      </c>
      <c r="J21" s="2">
        <v>7119</v>
      </c>
      <c r="K21" s="7"/>
      <c r="L21" s="7">
        <f t="shared" si="2"/>
        <v>-3</v>
      </c>
      <c r="M21" s="5" t="s">
        <v>58</v>
      </c>
    </row>
    <row r="22" spans="1:13" x14ac:dyDescent="0.25">
      <c r="A22" s="1">
        <v>45756</v>
      </c>
      <c r="B22" s="2" t="s">
        <v>43</v>
      </c>
      <c r="C22" s="2" t="s">
        <v>89</v>
      </c>
      <c r="D22" s="3" t="s">
        <v>18</v>
      </c>
      <c r="E22" s="3" t="s">
        <v>53</v>
      </c>
      <c r="F22" s="3">
        <v>29593380</v>
      </c>
      <c r="G22" s="3">
        <v>29593380</v>
      </c>
      <c r="H22" s="2">
        <f t="shared" si="0"/>
        <v>1</v>
      </c>
      <c r="I22" s="6">
        <f t="shared" si="1"/>
        <v>100</v>
      </c>
      <c r="J22" s="2">
        <v>7120</v>
      </c>
      <c r="K22" s="7"/>
      <c r="L22" s="7">
        <f t="shared" si="2"/>
        <v>-1</v>
      </c>
      <c r="M22" s="5" t="s">
        <v>66</v>
      </c>
    </row>
    <row r="23" spans="1:13" x14ac:dyDescent="0.25">
      <c r="A23" s="1">
        <v>45756</v>
      </c>
      <c r="B23" s="2" t="s">
        <v>81</v>
      </c>
      <c r="C23" s="2" t="s">
        <v>81</v>
      </c>
      <c r="D23" s="3" t="s">
        <v>90</v>
      </c>
      <c r="E23" s="3" t="s">
        <v>91</v>
      </c>
      <c r="F23" s="3">
        <v>29593381</v>
      </c>
      <c r="G23" s="3">
        <v>29593390</v>
      </c>
      <c r="H23" s="2">
        <f t="shared" si="0"/>
        <v>10</v>
      </c>
      <c r="I23" s="6">
        <f t="shared" si="1"/>
        <v>1000</v>
      </c>
      <c r="J23" s="2">
        <v>7121</v>
      </c>
      <c r="K23" s="7"/>
      <c r="L23" s="7">
        <f t="shared" si="2"/>
        <v>-10</v>
      </c>
      <c r="M23" s="5" t="s">
        <v>92</v>
      </c>
    </row>
    <row r="24" spans="1:13" x14ac:dyDescent="0.25">
      <c r="A24" s="1">
        <v>45757</v>
      </c>
      <c r="B24" s="2" t="s">
        <v>35</v>
      </c>
      <c r="C24" s="2" t="s">
        <v>32</v>
      </c>
      <c r="D24" s="3" t="s">
        <v>18</v>
      </c>
      <c r="E24" s="3" t="s">
        <v>21</v>
      </c>
      <c r="F24" s="3">
        <v>29593391</v>
      </c>
      <c r="G24" s="3">
        <v>29593394</v>
      </c>
      <c r="H24" s="2">
        <f t="shared" si="0"/>
        <v>4</v>
      </c>
      <c r="I24" s="6">
        <f t="shared" si="1"/>
        <v>400</v>
      </c>
      <c r="J24" s="2">
        <v>7122</v>
      </c>
      <c r="K24" s="7"/>
      <c r="L24" s="7">
        <f t="shared" si="2"/>
        <v>-4</v>
      </c>
      <c r="M24" s="5" t="s">
        <v>51</v>
      </c>
    </row>
    <row r="25" spans="1:13" x14ac:dyDescent="0.25">
      <c r="A25" s="1">
        <v>45757</v>
      </c>
      <c r="B25" s="2" t="s">
        <v>16</v>
      </c>
      <c r="C25" s="2" t="s">
        <v>49</v>
      </c>
      <c r="D25" s="3" t="s">
        <v>93</v>
      </c>
      <c r="E25" s="3" t="s">
        <v>94</v>
      </c>
      <c r="F25" s="3">
        <v>29593395</v>
      </c>
      <c r="G25" s="3">
        <v>29593397</v>
      </c>
      <c r="H25" s="2">
        <f t="shared" si="0"/>
        <v>3</v>
      </c>
      <c r="I25" s="6">
        <f t="shared" si="1"/>
        <v>300</v>
      </c>
      <c r="J25" s="2">
        <v>7123</v>
      </c>
      <c r="K25" s="7"/>
      <c r="L25" s="7">
        <f t="shared" si="2"/>
        <v>-3</v>
      </c>
      <c r="M25" s="5" t="s">
        <v>51</v>
      </c>
    </row>
    <row r="26" spans="1:13" x14ac:dyDescent="0.25">
      <c r="A26" s="1">
        <v>45757</v>
      </c>
      <c r="B26" s="2" t="s">
        <v>39</v>
      </c>
      <c r="C26" s="2" t="s">
        <v>40</v>
      </c>
      <c r="D26" s="3" t="s">
        <v>95</v>
      </c>
      <c r="E26" s="3" t="s">
        <v>44</v>
      </c>
      <c r="F26" s="3">
        <v>29593398</v>
      </c>
      <c r="G26" s="3">
        <v>29593401</v>
      </c>
      <c r="H26" s="2">
        <f t="shared" si="0"/>
        <v>4</v>
      </c>
      <c r="I26" s="6">
        <f t="shared" si="1"/>
        <v>400</v>
      </c>
      <c r="J26" s="2">
        <v>7124</v>
      </c>
      <c r="K26" s="7"/>
      <c r="L26" s="7">
        <f t="shared" si="2"/>
        <v>-4</v>
      </c>
      <c r="M26" s="5" t="s">
        <v>92</v>
      </c>
    </row>
    <row r="27" spans="1:13" x14ac:dyDescent="0.25">
      <c r="A27" s="1">
        <v>45758</v>
      </c>
      <c r="B27" s="2" t="s">
        <v>31</v>
      </c>
      <c r="C27" s="2" t="s">
        <v>32</v>
      </c>
      <c r="D27" s="3" t="s">
        <v>18</v>
      </c>
      <c r="E27" s="3" t="s">
        <v>33</v>
      </c>
      <c r="F27" s="3">
        <v>29593402</v>
      </c>
      <c r="G27" s="3">
        <v>29593404</v>
      </c>
      <c r="H27" s="2">
        <f t="shared" si="0"/>
        <v>3</v>
      </c>
      <c r="I27" s="6">
        <f t="shared" si="1"/>
        <v>300</v>
      </c>
      <c r="J27" s="2">
        <v>7125</v>
      </c>
      <c r="K27" s="7"/>
      <c r="L27" s="7">
        <f t="shared" si="2"/>
        <v>-3</v>
      </c>
      <c r="M27" s="5" t="s">
        <v>51</v>
      </c>
    </row>
    <row r="28" spans="1:13" x14ac:dyDescent="0.25">
      <c r="A28" s="1">
        <v>45758</v>
      </c>
      <c r="B28" s="2" t="s">
        <v>36</v>
      </c>
      <c r="C28" s="2" t="s">
        <v>57</v>
      </c>
      <c r="D28" s="3" t="s">
        <v>18</v>
      </c>
      <c r="E28" s="3" t="s">
        <v>24</v>
      </c>
      <c r="F28" s="3">
        <v>29593405</v>
      </c>
      <c r="G28" s="3">
        <v>29593408</v>
      </c>
      <c r="H28" s="2">
        <f t="shared" si="0"/>
        <v>4</v>
      </c>
      <c r="I28" s="6">
        <f t="shared" si="1"/>
        <v>400</v>
      </c>
      <c r="J28" s="2">
        <v>7126</v>
      </c>
      <c r="K28" s="7"/>
      <c r="L28" s="7">
        <f t="shared" si="2"/>
        <v>-4</v>
      </c>
      <c r="M28" s="5" t="s">
        <v>51</v>
      </c>
    </row>
    <row r="29" spans="1:13" x14ac:dyDescent="0.25">
      <c r="A29" s="1">
        <v>45758</v>
      </c>
      <c r="B29" s="2" t="s">
        <v>61</v>
      </c>
      <c r="C29" s="2" t="s">
        <v>62</v>
      </c>
      <c r="D29" s="3" t="s">
        <v>18</v>
      </c>
      <c r="E29" s="3" t="s">
        <v>19</v>
      </c>
      <c r="F29" s="3">
        <v>29593409</v>
      </c>
      <c r="G29" s="3">
        <v>29593411</v>
      </c>
      <c r="H29" s="2">
        <f t="shared" si="0"/>
        <v>3</v>
      </c>
      <c r="I29" s="6">
        <f t="shared" si="1"/>
        <v>300</v>
      </c>
      <c r="J29" s="2">
        <v>7128</v>
      </c>
      <c r="K29" s="7"/>
      <c r="L29" s="7">
        <f t="shared" si="2"/>
        <v>-3</v>
      </c>
      <c r="M29" s="5" t="s">
        <v>51</v>
      </c>
    </row>
    <row r="30" spans="1:13" x14ac:dyDescent="0.25">
      <c r="A30" s="1">
        <v>45761</v>
      </c>
      <c r="B30" s="2" t="s">
        <v>16</v>
      </c>
      <c r="C30" s="2" t="s">
        <v>49</v>
      </c>
      <c r="D30" s="3" t="s">
        <v>96</v>
      </c>
      <c r="E30" s="3" t="s">
        <v>50</v>
      </c>
      <c r="F30" s="3">
        <v>29593412</v>
      </c>
      <c r="G30" s="3">
        <v>29593415</v>
      </c>
      <c r="H30" s="2">
        <f t="shared" si="0"/>
        <v>4</v>
      </c>
      <c r="I30" s="6">
        <f t="shared" si="1"/>
        <v>400</v>
      </c>
      <c r="J30" s="2">
        <v>7129</v>
      </c>
      <c r="K30" s="7"/>
      <c r="L30" s="7">
        <f t="shared" si="2"/>
        <v>-4</v>
      </c>
      <c r="M30" s="5" t="s">
        <v>58</v>
      </c>
    </row>
    <row r="31" spans="1:13" x14ac:dyDescent="0.25">
      <c r="A31" s="1">
        <v>45761</v>
      </c>
      <c r="B31" s="2" t="s">
        <v>30</v>
      </c>
      <c r="C31" s="2" t="s">
        <v>14</v>
      </c>
      <c r="D31" s="3" t="s">
        <v>97</v>
      </c>
      <c r="E31" s="3" t="s">
        <v>59</v>
      </c>
      <c r="F31" s="3">
        <v>29593416</v>
      </c>
      <c r="G31" s="3">
        <v>29593418</v>
      </c>
      <c r="H31" s="2">
        <f t="shared" si="0"/>
        <v>3</v>
      </c>
      <c r="I31" s="6">
        <f t="shared" si="1"/>
        <v>300</v>
      </c>
      <c r="J31" s="2">
        <v>7130</v>
      </c>
      <c r="K31" s="7"/>
      <c r="L31" s="7">
        <f t="shared" si="2"/>
        <v>-3</v>
      </c>
      <c r="M31" s="5" t="s">
        <v>66</v>
      </c>
    </row>
    <row r="32" spans="1:13" x14ac:dyDescent="0.25">
      <c r="A32" s="1">
        <v>45769</v>
      </c>
      <c r="B32" s="2" t="s">
        <v>98</v>
      </c>
      <c r="C32" s="2" t="s">
        <v>14</v>
      </c>
      <c r="D32" s="3" t="s">
        <v>99</v>
      </c>
      <c r="E32" s="3" t="s">
        <v>15</v>
      </c>
      <c r="F32" s="3">
        <v>29593419</v>
      </c>
      <c r="G32" s="3">
        <v>29593422</v>
      </c>
      <c r="H32" s="2">
        <v>4</v>
      </c>
      <c r="I32" s="6">
        <f t="shared" si="1"/>
        <v>400</v>
      </c>
      <c r="J32" s="2">
        <v>7131</v>
      </c>
      <c r="K32" s="7"/>
      <c r="L32" s="7">
        <f t="shared" si="2"/>
        <v>-4</v>
      </c>
      <c r="M32" s="5" t="s">
        <v>51</v>
      </c>
    </row>
    <row r="33" spans="1:13" x14ac:dyDescent="0.25">
      <c r="A33" s="1">
        <v>45769</v>
      </c>
      <c r="B33" s="2" t="s">
        <v>17</v>
      </c>
      <c r="C33" s="2" t="s">
        <v>14</v>
      </c>
      <c r="D33" s="3" t="s">
        <v>18</v>
      </c>
      <c r="E33" s="3" t="s">
        <v>38</v>
      </c>
      <c r="F33" s="3">
        <v>29593423</v>
      </c>
      <c r="G33" s="3">
        <v>29593425</v>
      </c>
      <c r="H33" s="2">
        <f t="shared" si="0"/>
        <v>3</v>
      </c>
      <c r="I33" s="6">
        <f t="shared" si="1"/>
        <v>300</v>
      </c>
      <c r="J33" s="2">
        <v>7132</v>
      </c>
      <c r="K33" s="7"/>
      <c r="L33" s="7">
        <f t="shared" si="2"/>
        <v>-3</v>
      </c>
      <c r="M33" s="5" t="s">
        <v>51</v>
      </c>
    </row>
    <row r="34" spans="1:13" x14ac:dyDescent="0.25">
      <c r="A34" s="1">
        <v>45769</v>
      </c>
      <c r="B34" s="2" t="s">
        <v>17</v>
      </c>
      <c r="C34" s="2" t="s">
        <v>14</v>
      </c>
      <c r="D34" s="3" t="s">
        <v>18</v>
      </c>
      <c r="E34" s="3" t="s">
        <v>38</v>
      </c>
      <c r="F34" s="3">
        <v>29592163</v>
      </c>
      <c r="G34" s="3">
        <v>29592163</v>
      </c>
      <c r="H34" s="2">
        <f t="shared" si="0"/>
        <v>1</v>
      </c>
      <c r="I34" s="6">
        <v>50</v>
      </c>
      <c r="J34" s="2">
        <v>7132</v>
      </c>
      <c r="K34" s="7">
        <v>-1</v>
      </c>
      <c r="L34" s="7"/>
      <c r="M34" s="5" t="s">
        <v>51</v>
      </c>
    </row>
    <row r="35" spans="1:13" x14ac:dyDescent="0.25">
      <c r="A35" s="1">
        <v>45769</v>
      </c>
      <c r="B35" s="2" t="s">
        <v>100</v>
      </c>
      <c r="C35" s="2" t="s">
        <v>101</v>
      </c>
      <c r="D35" s="3" t="s">
        <v>102</v>
      </c>
      <c r="E35" s="3" t="s">
        <v>103</v>
      </c>
      <c r="F35" s="3">
        <v>29593426</v>
      </c>
      <c r="G35" s="3">
        <v>29593428</v>
      </c>
      <c r="H35" s="2">
        <f t="shared" si="0"/>
        <v>3</v>
      </c>
      <c r="I35" s="6">
        <f t="shared" si="1"/>
        <v>300</v>
      </c>
      <c r="J35" s="2">
        <v>7133</v>
      </c>
      <c r="K35" s="7"/>
      <c r="L35" s="7">
        <f t="shared" si="2"/>
        <v>-3</v>
      </c>
      <c r="M35" s="5" t="s">
        <v>104</v>
      </c>
    </row>
    <row r="36" spans="1:13" x14ac:dyDescent="0.25">
      <c r="A36" s="1">
        <v>45769</v>
      </c>
      <c r="B36" s="2" t="s">
        <v>22</v>
      </c>
      <c r="C36" s="2" t="s">
        <v>23</v>
      </c>
      <c r="D36" s="3" t="s">
        <v>18</v>
      </c>
      <c r="E36" s="3" t="s">
        <v>105</v>
      </c>
      <c r="F36" s="3">
        <v>29593429</v>
      </c>
      <c r="G36" s="3">
        <v>29593430</v>
      </c>
      <c r="H36" s="2">
        <f>G36-F36+1</f>
        <v>2</v>
      </c>
      <c r="I36" s="6">
        <f t="shared" si="1"/>
        <v>200</v>
      </c>
      <c r="J36" s="2">
        <v>7134</v>
      </c>
      <c r="K36" s="7"/>
      <c r="L36" s="7">
        <f t="shared" si="2"/>
        <v>-2</v>
      </c>
      <c r="M36" s="5" t="s">
        <v>51</v>
      </c>
    </row>
    <row r="37" spans="1:13" x14ac:dyDescent="0.25">
      <c r="A37" s="1">
        <v>45770</v>
      </c>
      <c r="B37" s="2" t="s">
        <v>68</v>
      </c>
      <c r="C37" s="2" t="s">
        <v>69</v>
      </c>
      <c r="D37" s="3" t="s">
        <v>18</v>
      </c>
      <c r="E37" s="3" t="s">
        <v>38</v>
      </c>
      <c r="F37" s="3">
        <v>29593431</v>
      </c>
      <c r="G37" s="3">
        <v>29593431</v>
      </c>
      <c r="H37" s="2">
        <f t="shared" si="0"/>
        <v>1</v>
      </c>
      <c r="I37" s="6">
        <f t="shared" si="1"/>
        <v>100</v>
      </c>
      <c r="J37" s="2">
        <v>7135</v>
      </c>
      <c r="K37" s="7"/>
      <c r="L37" s="7">
        <f t="shared" si="2"/>
        <v>-1</v>
      </c>
      <c r="M37" s="5" t="s">
        <v>51</v>
      </c>
    </row>
    <row r="38" spans="1:13" x14ac:dyDescent="0.25">
      <c r="A38" s="1">
        <v>45770</v>
      </c>
      <c r="B38" s="2" t="s">
        <v>68</v>
      </c>
      <c r="C38" s="2" t="s">
        <v>69</v>
      </c>
      <c r="D38" s="3" t="s">
        <v>18</v>
      </c>
      <c r="E38" s="3" t="s">
        <v>38</v>
      </c>
      <c r="F38" s="3">
        <v>29592164</v>
      </c>
      <c r="G38" s="3">
        <v>29592164</v>
      </c>
      <c r="H38" s="2">
        <f t="shared" si="0"/>
        <v>1</v>
      </c>
      <c r="I38" s="6">
        <v>50</v>
      </c>
      <c r="J38" s="2">
        <v>7135</v>
      </c>
      <c r="K38" s="7">
        <v>-1</v>
      </c>
      <c r="L38" s="7"/>
      <c r="M38" s="5" t="s">
        <v>51</v>
      </c>
    </row>
    <row r="39" spans="1:13" x14ac:dyDescent="0.25">
      <c r="A39" s="1">
        <v>45770</v>
      </c>
      <c r="B39" s="2" t="s">
        <v>43</v>
      </c>
      <c r="C39" s="2" t="s">
        <v>52</v>
      </c>
      <c r="D39" s="3" t="s">
        <v>106</v>
      </c>
      <c r="E39" s="3" t="s">
        <v>53</v>
      </c>
      <c r="F39" s="3">
        <v>29593432</v>
      </c>
      <c r="G39" s="3">
        <v>29593432</v>
      </c>
      <c r="H39" s="2">
        <f t="shared" si="0"/>
        <v>1</v>
      </c>
      <c r="I39" s="6">
        <f t="shared" si="1"/>
        <v>100</v>
      </c>
      <c r="J39" s="2">
        <v>7136</v>
      </c>
      <c r="K39" s="7"/>
      <c r="L39" s="7">
        <f t="shared" si="2"/>
        <v>-1</v>
      </c>
      <c r="M39" s="5" t="s">
        <v>66</v>
      </c>
    </row>
    <row r="40" spans="1:13" x14ac:dyDescent="0.25">
      <c r="A40" s="1">
        <v>45771</v>
      </c>
      <c r="B40" s="2" t="s">
        <v>20</v>
      </c>
      <c r="C40" s="2" t="s">
        <v>45</v>
      </c>
      <c r="D40" s="3" t="s">
        <v>107</v>
      </c>
      <c r="E40" s="3" t="s">
        <v>44</v>
      </c>
      <c r="F40" s="3">
        <v>29593433</v>
      </c>
      <c r="G40" s="3">
        <v>29593435</v>
      </c>
      <c r="H40" s="2">
        <f t="shared" si="0"/>
        <v>3</v>
      </c>
      <c r="I40" s="6">
        <f t="shared" si="1"/>
        <v>300</v>
      </c>
      <c r="J40" s="2">
        <v>7137</v>
      </c>
      <c r="K40" s="7"/>
      <c r="L40" s="7">
        <f t="shared" si="2"/>
        <v>-3</v>
      </c>
      <c r="M40" s="5" t="s">
        <v>108</v>
      </c>
    </row>
    <row r="41" spans="1:13" x14ac:dyDescent="0.25">
      <c r="A41" s="1">
        <v>45771</v>
      </c>
      <c r="B41" s="2" t="s">
        <v>16</v>
      </c>
      <c r="C41" s="2" t="s">
        <v>49</v>
      </c>
      <c r="D41" s="3" t="s">
        <v>109</v>
      </c>
      <c r="E41" s="3" t="s">
        <v>110</v>
      </c>
      <c r="F41" s="3">
        <v>29593436</v>
      </c>
      <c r="G41" s="3">
        <v>29593438</v>
      </c>
      <c r="H41" s="2">
        <f t="shared" si="0"/>
        <v>3</v>
      </c>
      <c r="I41" s="6">
        <f t="shared" si="1"/>
        <v>300</v>
      </c>
      <c r="J41" s="2">
        <v>7138</v>
      </c>
      <c r="K41" s="7"/>
      <c r="L41" s="7">
        <f t="shared" si="2"/>
        <v>-3</v>
      </c>
      <c r="M41" s="5" t="s">
        <v>111</v>
      </c>
    </row>
    <row r="42" spans="1:13" x14ac:dyDescent="0.25">
      <c r="A42" s="1">
        <v>45771</v>
      </c>
      <c r="B42" s="2" t="s">
        <v>27</v>
      </c>
      <c r="C42" s="2" t="s">
        <v>45</v>
      </c>
      <c r="D42" s="3" t="s">
        <v>112</v>
      </c>
      <c r="E42" s="3" t="s">
        <v>113</v>
      </c>
      <c r="F42" s="3">
        <v>29593439</v>
      </c>
      <c r="G42" s="3">
        <v>29593441</v>
      </c>
      <c r="H42" s="2">
        <f t="shared" si="0"/>
        <v>3</v>
      </c>
      <c r="I42" s="6">
        <f t="shared" si="1"/>
        <v>300</v>
      </c>
      <c r="J42" s="2">
        <v>7139</v>
      </c>
      <c r="K42" s="7"/>
      <c r="L42" s="7">
        <f t="shared" si="2"/>
        <v>-3</v>
      </c>
      <c r="M42" s="5" t="s">
        <v>108</v>
      </c>
    </row>
    <row r="43" spans="1:13" x14ac:dyDescent="0.25">
      <c r="A43" s="1">
        <v>45771</v>
      </c>
      <c r="B43" s="2" t="s">
        <v>114</v>
      </c>
      <c r="C43" s="2" t="s">
        <v>115</v>
      </c>
      <c r="D43" s="3" t="s">
        <v>18</v>
      </c>
      <c r="E43" s="3" t="s">
        <v>21</v>
      </c>
      <c r="F43" s="3">
        <v>29593442</v>
      </c>
      <c r="G43" s="3">
        <v>29593446</v>
      </c>
      <c r="H43" s="2">
        <f t="shared" si="0"/>
        <v>5</v>
      </c>
      <c r="I43" s="6">
        <f t="shared" si="1"/>
        <v>500</v>
      </c>
      <c r="J43" s="2">
        <v>7140</v>
      </c>
      <c r="K43" s="7"/>
      <c r="L43" s="7">
        <f t="shared" si="2"/>
        <v>-5</v>
      </c>
      <c r="M43" s="5" t="s">
        <v>116</v>
      </c>
    </row>
    <row r="44" spans="1:13" x14ac:dyDescent="0.25">
      <c r="A44" s="1">
        <v>45771</v>
      </c>
      <c r="B44" s="2" t="s">
        <v>39</v>
      </c>
      <c r="C44" s="2" t="s">
        <v>40</v>
      </c>
      <c r="D44" s="3" t="s">
        <v>18</v>
      </c>
      <c r="E44" s="3" t="s">
        <v>38</v>
      </c>
      <c r="F44" s="3">
        <v>29593447</v>
      </c>
      <c r="G44" s="3">
        <v>29593451</v>
      </c>
      <c r="H44" s="2">
        <f t="shared" si="0"/>
        <v>5</v>
      </c>
      <c r="I44" s="6">
        <f t="shared" si="1"/>
        <v>500</v>
      </c>
      <c r="J44" s="2">
        <v>7141</v>
      </c>
      <c r="K44" s="7"/>
      <c r="L44" s="7">
        <f t="shared" si="2"/>
        <v>-5</v>
      </c>
      <c r="M44" s="5" t="s">
        <v>51</v>
      </c>
    </row>
    <row r="45" spans="1:13" x14ac:dyDescent="0.25">
      <c r="A45" s="1">
        <v>45772</v>
      </c>
      <c r="B45" s="2" t="s">
        <v>81</v>
      </c>
      <c r="C45" s="2" t="s">
        <v>81</v>
      </c>
      <c r="D45" s="3" t="s">
        <v>117</v>
      </c>
      <c r="E45" s="3" t="s">
        <v>60</v>
      </c>
      <c r="F45" s="3">
        <v>29592165</v>
      </c>
      <c r="G45" s="3">
        <v>29592180</v>
      </c>
      <c r="H45" s="2">
        <f t="shared" si="0"/>
        <v>16</v>
      </c>
      <c r="I45" s="6">
        <v>800</v>
      </c>
      <c r="J45" s="2">
        <v>7142</v>
      </c>
      <c r="K45" s="7">
        <v>-16</v>
      </c>
      <c r="L45" s="7">
        <f t="shared" si="2"/>
        <v>-16</v>
      </c>
      <c r="M45" s="5" t="s">
        <v>118</v>
      </c>
    </row>
    <row r="46" spans="1:13" ht="16.5" customHeight="1" x14ac:dyDescent="0.25">
      <c r="A46" s="1">
        <v>45772</v>
      </c>
      <c r="B46" s="2" t="s">
        <v>17</v>
      </c>
      <c r="C46" s="2" t="s">
        <v>45</v>
      </c>
      <c r="D46" s="3" t="s">
        <v>119</v>
      </c>
      <c r="E46" s="3" t="s">
        <v>42</v>
      </c>
      <c r="F46" s="3">
        <v>29593452</v>
      </c>
      <c r="G46" s="3">
        <v>29593454</v>
      </c>
      <c r="H46" s="2">
        <f t="shared" si="0"/>
        <v>3</v>
      </c>
      <c r="I46" s="6">
        <f t="shared" si="1"/>
        <v>300</v>
      </c>
      <c r="J46" s="2">
        <v>7143</v>
      </c>
      <c r="K46" s="7"/>
      <c r="L46" s="7">
        <f t="shared" si="2"/>
        <v>-3</v>
      </c>
      <c r="M46" s="5" t="s">
        <v>51</v>
      </c>
    </row>
    <row r="47" spans="1:13" x14ac:dyDescent="0.25">
      <c r="A47" s="1">
        <v>45772</v>
      </c>
      <c r="B47" s="2" t="s">
        <v>31</v>
      </c>
      <c r="C47" s="2" t="s">
        <v>32</v>
      </c>
      <c r="D47" s="3" t="s">
        <v>18</v>
      </c>
      <c r="E47" s="3" t="s">
        <v>33</v>
      </c>
      <c r="F47" s="3">
        <v>29593455</v>
      </c>
      <c r="G47" s="3">
        <v>29593457</v>
      </c>
      <c r="H47" s="2">
        <f t="shared" si="0"/>
        <v>3</v>
      </c>
      <c r="I47" s="6">
        <f t="shared" si="1"/>
        <v>300</v>
      </c>
      <c r="J47" s="2">
        <v>4144</v>
      </c>
      <c r="K47" s="7"/>
      <c r="L47" s="7">
        <f t="shared" si="2"/>
        <v>-3</v>
      </c>
      <c r="M47" s="5" t="s">
        <v>51</v>
      </c>
    </row>
    <row r="48" spans="1:13" x14ac:dyDescent="0.25">
      <c r="A48" s="1">
        <v>45772</v>
      </c>
      <c r="B48" s="2" t="s">
        <v>61</v>
      </c>
      <c r="C48" s="2" t="s">
        <v>120</v>
      </c>
      <c r="D48" s="3" t="s">
        <v>18</v>
      </c>
      <c r="E48" s="3" t="s">
        <v>41</v>
      </c>
      <c r="F48" s="3">
        <v>29593458</v>
      </c>
      <c r="G48" s="3">
        <v>29593460</v>
      </c>
      <c r="H48" s="2">
        <f t="shared" si="0"/>
        <v>3</v>
      </c>
      <c r="I48" s="6">
        <f t="shared" si="1"/>
        <v>300</v>
      </c>
      <c r="J48" s="2">
        <v>7145</v>
      </c>
      <c r="K48" s="7"/>
      <c r="L48" s="7">
        <f t="shared" si="2"/>
        <v>-3</v>
      </c>
      <c r="M48" s="5" t="s">
        <v>51</v>
      </c>
    </row>
    <row r="49" spans="1:13" x14ac:dyDescent="0.25">
      <c r="A49" s="1">
        <v>45772</v>
      </c>
      <c r="B49" s="10" t="s">
        <v>81</v>
      </c>
      <c r="C49" s="2" t="s">
        <v>81</v>
      </c>
      <c r="D49" s="3" t="s">
        <v>86</v>
      </c>
      <c r="E49" s="3" t="s">
        <v>87</v>
      </c>
      <c r="F49" s="3">
        <v>29593370</v>
      </c>
      <c r="G49" s="3">
        <v>29593376</v>
      </c>
      <c r="H49" s="2">
        <f t="shared" si="0"/>
        <v>7</v>
      </c>
      <c r="I49" s="6">
        <f t="shared" si="1"/>
        <v>700</v>
      </c>
      <c r="J49" s="2">
        <v>7118</v>
      </c>
      <c r="K49" s="7"/>
      <c r="L49" s="7">
        <v>7</v>
      </c>
      <c r="M49" s="5" t="s">
        <v>47</v>
      </c>
    </row>
    <row r="50" spans="1:13" x14ac:dyDescent="0.25">
      <c r="A50" s="1">
        <v>45772</v>
      </c>
      <c r="B50" s="2" t="s">
        <v>121</v>
      </c>
      <c r="C50" s="2" t="s">
        <v>62</v>
      </c>
      <c r="D50" s="3" t="s">
        <v>18</v>
      </c>
      <c r="E50" s="3" t="s">
        <v>24</v>
      </c>
      <c r="F50" s="3">
        <v>29593370</v>
      </c>
      <c r="G50" s="3">
        <v>29593372</v>
      </c>
      <c r="H50" s="2">
        <f t="shared" si="0"/>
        <v>3</v>
      </c>
      <c r="I50" s="6">
        <f t="shared" si="1"/>
        <v>300</v>
      </c>
      <c r="J50" s="2">
        <v>7147</v>
      </c>
      <c r="K50" s="7"/>
      <c r="L50" s="7">
        <f t="shared" si="2"/>
        <v>-3</v>
      </c>
      <c r="M50" s="5" t="s">
        <v>25</v>
      </c>
    </row>
    <row r="51" spans="1:13" x14ac:dyDescent="0.25">
      <c r="A51" s="1">
        <v>45775</v>
      </c>
      <c r="B51" s="2" t="s">
        <v>22</v>
      </c>
      <c r="C51" s="2" t="s">
        <v>23</v>
      </c>
      <c r="D51" s="3" t="s">
        <v>122</v>
      </c>
      <c r="E51" s="3" t="s">
        <v>54</v>
      </c>
      <c r="F51" s="3">
        <v>29593373</v>
      </c>
      <c r="G51" s="3">
        <v>29593376</v>
      </c>
      <c r="H51" s="2">
        <f t="shared" si="0"/>
        <v>4</v>
      </c>
      <c r="I51" s="6">
        <f t="shared" si="1"/>
        <v>400</v>
      </c>
      <c r="J51" s="2">
        <v>7148</v>
      </c>
      <c r="K51" s="7"/>
      <c r="L51" s="7">
        <f t="shared" si="2"/>
        <v>-4</v>
      </c>
      <c r="M51" s="5" t="s">
        <v>123</v>
      </c>
    </row>
    <row r="52" spans="1:13" x14ac:dyDescent="0.25">
      <c r="A52" s="1">
        <v>45776</v>
      </c>
      <c r="B52" s="2" t="s">
        <v>17</v>
      </c>
      <c r="C52" s="2" t="s">
        <v>45</v>
      </c>
      <c r="D52" s="3" t="s">
        <v>124</v>
      </c>
      <c r="E52" s="3" t="s">
        <v>44</v>
      </c>
      <c r="F52" s="3">
        <v>29593461</v>
      </c>
      <c r="G52" s="3">
        <v>29593463</v>
      </c>
      <c r="H52" s="2">
        <f t="shared" si="0"/>
        <v>3</v>
      </c>
      <c r="I52" s="6">
        <f t="shared" si="1"/>
        <v>300</v>
      </c>
      <c r="J52" s="2">
        <v>7149</v>
      </c>
      <c r="K52" s="7"/>
      <c r="L52" s="7">
        <f t="shared" si="2"/>
        <v>-3</v>
      </c>
      <c r="M52" s="5" t="s">
        <v>125</v>
      </c>
    </row>
    <row r="53" spans="1:13" x14ac:dyDescent="0.25">
      <c r="A53" s="1">
        <v>45777</v>
      </c>
      <c r="B53" s="2" t="s">
        <v>30</v>
      </c>
      <c r="C53" s="2" t="s">
        <v>14</v>
      </c>
      <c r="D53" s="3" t="s">
        <v>126</v>
      </c>
      <c r="E53" s="3" t="s">
        <v>59</v>
      </c>
      <c r="F53" s="3">
        <v>29593464</v>
      </c>
      <c r="G53" s="3">
        <v>29593466</v>
      </c>
      <c r="H53" s="2">
        <f t="shared" si="0"/>
        <v>3</v>
      </c>
      <c r="I53" s="6">
        <f t="shared" si="1"/>
        <v>300</v>
      </c>
      <c r="J53" s="2">
        <v>7150</v>
      </c>
      <c r="K53" s="7"/>
      <c r="L53" s="7">
        <f t="shared" si="2"/>
        <v>-3</v>
      </c>
      <c r="M53" s="5" t="s">
        <v>25</v>
      </c>
    </row>
    <row r="54" spans="1:13" x14ac:dyDescent="0.25">
      <c r="A54" s="1">
        <v>45777</v>
      </c>
      <c r="B54" s="2" t="s">
        <v>98</v>
      </c>
      <c r="C54" s="2" t="s">
        <v>14</v>
      </c>
      <c r="D54" s="3" t="s">
        <v>127</v>
      </c>
      <c r="E54" s="3" t="s">
        <v>15</v>
      </c>
      <c r="F54" s="3">
        <v>29593767</v>
      </c>
      <c r="G54" s="3">
        <v>29593769</v>
      </c>
      <c r="H54" s="2">
        <f t="shared" si="0"/>
        <v>3</v>
      </c>
      <c r="I54" s="6">
        <f t="shared" si="1"/>
        <v>300</v>
      </c>
      <c r="J54" s="2">
        <v>7152</v>
      </c>
      <c r="K54" s="7"/>
      <c r="L54" s="7">
        <f t="shared" si="2"/>
        <v>-3</v>
      </c>
      <c r="M54" s="5" t="s">
        <v>25</v>
      </c>
    </row>
    <row r="55" spans="1:13" x14ac:dyDescent="0.25">
      <c r="A55" s="1">
        <v>45777</v>
      </c>
      <c r="B55" s="2" t="s">
        <v>28</v>
      </c>
      <c r="C55" s="2" t="s">
        <v>29</v>
      </c>
      <c r="D55" s="3" t="s">
        <v>128</v>
      </c>
      <c r="E55" s="3" t="s">
        <v>50</v>
      </c>
      <c r="F55" s="3">
        <v>29593470</v>
      </c>
      <c r="G55" s="3">
        <v>29593472</v>
      </c>
      <c r="H55" s="2">
        <f t="shared" si="0"/>
        <v>3</v>
      </c>
      <c r="I55" s="6">
        <f t="shared" si="1"/>
        <v>300</v>
      </c>
      <c r="J55" s="2">
        <v>7153</v>
      </c>
      <c r="K55" s="7"/>
      <c r="L55" s="7">
        <f t="shared" si="2"/>
        <v>-3</v>
      </c>
      <c r="M55" s="5" t="s">
        <v>51</v>
      </c>
    </row>
    <row r="56" spans="1:13" ht="26.25" x14ac:dyDescent="0.25">
      <c r="A56" s="14" t="s">
        <v>129</v>
      </c>
      <c r="B56" s="15"/>
      <c r="C56" s="15"/>
      <c r="D56" s="15"/>
      <c r="E56" s="15"/>
      <c r="F56" s="15"/>
      <c r="G56" s="15"/>
      <c r="H56" s="15"/>
      <c r="I56" s="15"/>
      <c r="J56" s="16"/>
      <c r="K56" s="8">
        <v>291</v>
      </c>
      <c r="L56" s="8">
        <v>2299</v>
      </c>
      <c r="M56" s="5"/>
    </row>
  </sheetData>
  <mergeCells count="16">
    <mergeCell ref="I2:I3"/>
    <mergeCell ref="D1:M1"/>
    <mergeCell ref="M2:M3"/>
    <mergeCell ref="A56:J56"/>
    <mergeCell ref="J2:J3"/>
    <mergeCell ref="L2:L3"/>
    <mergeCell ref="D4:F4"/>
    <mergeCell ref="K2:K3"/>
    <mergeCell ref="A1:C1"/>
    <mergeCell ref="A2:A3"/>
    <mergeCell ref="B2:B3"/>
    <mergeCell ref="C2:C3"/>
    <mergeCell ref="D2:D3"/>
    <mergeCell ref="E2:E3"/>
    <mergeCell ref="F2:G2"/>
    <mergeCell ref="H2:H3"/>
  </mergeCells>
  <pageMargins left="0.7" right="0.7" top="0.75" bottom="0.75" header="0.3" footer="0.3"/>
  <pageSetup paperSize="281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Yohand Steve Perez Garcia</dc:creator>
  <cp:lastModifiedBy>Yohand Steve Perez Garcia</cp:lastModifiedBy>
  <cp:lastPrinted>2025-04-02T15:33:15Z</cp:lastPrinted>
  <dcterms:created xsi:type="dcterms:W3CDTF">2025-01-07T15:31:56Z</dcterms:created>
  <dcterms:modified xsi:type="dcterms:W3CDTF">2025-05-07T15:50:19Z</dcterms:modified>
</cp:coreProperties>
</file>